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lá!" sheetId="1" r:id="rId4"/>
    <sheet state="visible" name="Cadastro" sheetId="2" r:id="rId5"/>
    <sheet state="visible" name="Lançamentos" sheetId="3" r:id="rId6"/>
    <sheet state="visible" name="Relatório" sheetId="4" r:id="rId7"/>
  </sheets>
  <definedNames>
    <definedName name="LISTACUSTOS">#REF!</definedName>
    <definedName name="PERIODICIDADE">#REF!</definedName>
    <definedName name="LISTAREC">#REF!</definedName>
  </definedNames>
  <calcPr/>
</workbook>
</file>

<file path=xl/sharedStrings.xml><?xml version="1.0" encoding="utf-8"?>
<sst xmlns="http://schemas.openxmlformats.org/spreadsheetml/2006/main" count="107" uniqueCount="54">
  <si>
    <t>Controle de Clientes</t>
  </si>
  <si>
    <r>
      <rPr>
        <rFont val="Arial"/>
        <b/>
        <color theme="1"/>
        <sz val="12.0"/>
      </rPr>
      <t xml:space="preserve"> Instruções:</t>
    </r>
    <r>
      <rPr>
        <rFont val="Arial"/>
        <color theme="1"/>
        <sz val="12.0"/>
      </rPr>
      <t xml:space="preserve">
1 - Preencha na aba cadatro a forma como você quer classificar seus clientes 
1- Para que os gráficos da aba Relatório sejam gerados você precisa preencher as informações na aba Lançamentos;
2 - Deixamos alguns exemplos preenchidos para lhe ajudar no entendimento, apague e comece o seu; 
</t>
    </r>
    <r>
      <rPr>
        <rFont val="Arial"/>
        <b/>
        <color theme="1"/>
        <sz val="12.0"/>
      </rPr>
      <t xml:space="preserve">
</t>
    </r>
    <r>
      <rPr>
        <rFont val="Arial"/>
        <color theme="1"/>
        <sz val="12.0"/>
      </rPr>
      <t>Bom trabalho!</t>
    </r>
  </si>
  <si>
    <r>
      <rPr>
        <rFont val="Arial"/>
        <b/>
        <i/>
        <color rgb="FF1155CC"/>
        <sz val="12.0"/>
        <u/>
      </rPr>
      <t>Para lhe ajudar ainda mais na estratégia de marketing do seu estabelecimento, confira o nosso</t>
    </r>
    <r>
      <rPr>
        <rFont val="Arial"/>
        <color rgb="FF1155CC"/>
        <sz val="12.0"/>
        <u/>
      </rPr>
      <t xml:space="preserve"> </t>
    </r>
    <r>
      <rPr>
        <rFont val="Arial"/>
        <b/>
        <color rgb="FF1155CC"/>
        <sz val="12.0"/>
        <u/>
      </rPr>
      <t>post com 15 dicas de marketing para bares e restaurantes!</t>
    </r>
  </si>
  <si>
    <r>
      <rPr>
        <rFont val="Arial"/>
        <sz val="12.0"/>
      </rPr>
      <t xml:space="preserve">Quer uma forma ainda mais rápida e moderna de controlar o seu estoque? 
</t>
    </r>
    <r>
      <rPr>
        <rFont val="Arial"/>
        <b/>
        <sz val="12.0"/>
      </rPr>
      <t>Dê o próximo passo e automatize sua operação</t>
    </r>
    <r>
      <rPr>
        <rFont val="Arial"/>
        <sz val="12.0"/>
      </rPr>
      <t xml:space="preserve"> com o EPOC: </t>
    </r>
    <r>
      <rPr>
        <rFont val="Arial"/>
        <color rgb="FF1155CC"/>
        <sz val="12.0"/>
        <u/>
      </rPr>
      <t>Fale com um de nossos especialistas</t>
    </r>
    <r>
      <rPr>
        <rFont val="Arial"/>
        <sz val="12.0"/>
      </rPr>
      <t>!</t>
    </r>
  </si>
  <si>
    <t>COMO CONHECEU</t>
  </si>
  <si>
    <t>ÁREAS DE INTERESSE</t>
  </si>
  <si>
    <t>PREFERÊNCIAS</t>
  </si>
  <si>
    <t>FAIXA ETÁRIAS</t>
  </si>
  <si>
    <t>PERFIL DE CLIENTE</t>
  </si>
  <si>
    <t>DISTRIBUIÇÃO DEMOGRÁFICA</t>
  </si>
  <si>
    <t>Email</t>
  </si>
  <si>
    <t>Promoções</t>
  </si>
  <si>
    <t>Frutos do mar</t>
  </si>
  <si>
    <t>Menos de 12 anos</t>
  </si>
  <si>
    <t>Cliente regular</t>
  </si>
  <si>
    <t>Centro</t>
  </si>
  <si>
    <t>Telefone</t>
  </si>
  <si>
    <t>Novidades</t>
  </si>
  <si>
    <t>Massa</t>
  </si>
  <si>
    <t>Entre 12 e 16 anos</t>
  </si>
  <si>
    <t>Cliente exporádico</t>
  </si>
  <si>
    <t>Pinheiros</t>
  </si>
  <si>
    <t>Contato Pessoal</t>
  </si>
  <si>
    <t>Eventos</t>
  </si>
  <si>
    <t>Vinhos</t>
  </si>
  <si>
    <t>Entre 16 e 20 anos</t>
  </si>
  <si>
    <t>Cliente fiel</t>
  </si>
  <si>
    <t>Itaim</t>
  </si>
  <si>
    <t xml:space="preserve">Indicação </t>
  </si>
  <si>
    <t>Drinks</t>
  </si>
  <si>
    <t>Entre 20 e 25 anos</t>
  </si>
  <si>
    <t>Brooklin</t>
  </si>
  <si>
    <t>instagram</t>
  </si>
  <si>
    <t>Entre 25 e 35 anos</t>
  </si>
  <si>
    <t>Jardim Europa</t>
  </si>
  <si>
    <t>NOME</t>
  </si>
  <si>
    <t>DATA</t>
  </si>
  <si>
    <t>TELEFONE</t>
  </si>
  <si>
    <t>E-MAIL</t>
  </si>
  <si>
    <t>Cidade/Estado</t>
  </si>
  <si>
    <t>José</t>
  </si>
  <si>
    <t>(21) 1234-5678</t>
  </si>
  <si>
    <t>jose@123.vc</t>
  </si>
  <si>
    <t>Rio de janeiro/RJ</t>
  </si>
  <si>
    <t>(21) 1234-5679</t>
  </si>
  <si>
    <t>(21) 1234-5680</t>
  </si>
  <si>
    <t>`</t>
  </si>
  <si>
    <t>TOTAL DE CLIENTES =</t>
  </si>
  <si>
    <t>Sudeste</t>
  </si>
  <si>
    <t>Sul</t>
  </si>
  <si>
    <t>Dicas</t>
  </si>
  <si>
    <t>Centro oeste</t>
  </si>
  <si>
    <t>Nordeste</t>
  </si>
  <si>
    <t>Norte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</si>
</sst>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2.0"/>
      <color theme="1"/>
      <name val="Calibri"/>
      <scheme val="minor"/>
    </font>
    <font>
      <b/>
      <sz val="18.0"/>
      <color rgb="FFFFFFFF"/>
      <name val="Calibri"/>
      <scheme val="minor"/>
    </font>
    <font>
      <b/>
      <sz val="18.0"/>
      <color rgb="FF000000"/>
      <name val="Calibri"/>
      <scheme val="minor"/>
    </font>
    <font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color theme="1"/>
      <name val="Calibri"/>
      <scheme val="minor"/>
    </font>
    <font>
      <sz val="12.0"/>
      <color rgb="FF0000FF"/>
      <name val="Arial"/>
    </font>
    <font>
      <u/>
      <sz val="12.0"/>
      <color rgb="FF0000FF"/>
      <name val="Arial"/>
    </font>
    <font>
      <b/>
      <sz val="14.0"/>
      <color rgb="FFFFFFFF"/>
      <name val="Calibri"/>
      <scheme val="minor"/>
    </font>
    <font>
      <sz val="12.0"/>
      <color theme="1"/>
      <name val="Calibri"/>
    </font>
    <font>
      <i/>
      <sz val="12.0"/>
      <color theme="1"/>
      <name val="Calibri"/>
      <scheme val="minor"/>
    </font>
    <font>
      <b/>
      <sz val="12.0"/>
      <color rgb="FFFFFFFF"/>
      <name val="Calibri"/>
      <scheme val="minor"/>
    </font>
    <font>
      <u/>
      <sz val="12.0"/>
      <color theme="10"/>
    </font>
    <font>
      <sz val="12.0"/>
      <color rgb="FF0000FF"/>
      <name val="Calibri"/>
      <scheme val="minor"/>
    </font>
    <font>
      <sz val="12.0"/>
      <color theme="10"/>
      <name val="Calibri"/>
      <scheme val="minor"/>
    </font>
    <font>
      <b/>
      <sz val="18.0"/>
      <color rgb="FFFFFFFF"/>
      <name val="Roboto"/>
    </font>
    <font>
      <i/>
      <sz val="12.0"/>
      <color theme="1"/>
      <name val="Roboto"/>
    </font>
    <font>
      <sz val="12.0"/>
      <color theme="1"/>
      <name val="Roboto"/>
    </font>
    <font>
      <sz val="18.0"/>
      <color rgb="FF7F7F7F"/>
      <name val="Roboto"/>
    </font>
    <font>
      <sz val="11.0"/>
      <color theme="0"/>
      <name val="Roboto"/>
    </font>
    <font>
      <sz val="11.0"/>
      <color rgb="FFFFFFFF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94D1FF"/>
        <bgColor rgb="FF94D1FF"/>
      </patternFill>
    </fill>
    <fill>
      <patternFill patternType="solid">
        <fgColor rgb="FFFFFFFF"/>
        <bgColor rgb="FFFFFFFF"/>
      </patternFill>
    </fill>
    <fill>
      <patternFill patternType="solid">
        <fgColor rgb="FFF2F5FB"/>
        <bgColor rgb="FFF2F5FB"/>
      </patternFill>
    </fill>
    <fill>
      <patternFill patternType="solid">
        <fgColor rgb="FF1DA1F2"/>
        <bgColor rgb="FF1DA1F2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3" fontId="3" numFmtId="0" xfId="0" applyAlignment="1" applyFill="1" applyFont="1">
      <alignment vertical="bottom"/>
    </xf>
    <xf borderId="0" fillId="4" fontId="4" numFmtId="0" xfId="0" applyAlignment="1" applyFill="1" applyFont="1">
      <alignment horizontal="left" readingOrder="0" shrinkToFit="0" vertical="center" wrapText="1"/>
    </xf>
    <xf borderId="0" fillId="4" fontId="5" numFmtId="0" xfId="0" applyAlignment="1" applyFont="1">
      <alignment horizontal="left" readingOrder="0" shrinkToFit="0" vertical="top" wrapText="1"/>
    </xf>
    <xf borderId="0" fillId="4" fontId="6" numFmtId="0" xfId="0" applyFont="1"/>
    <xf borderId="0" fillId="4" fontId="7" numFmtId="0" xfId="0" applyAlignment="1" applyFont="1">
      <alignment readingOrder="0" shrinkToFit="0" wrapText="1"/>
    </xf>
    <xf borderId="0" fillId="4" fontId="5" numFmtId="0" xfId="0" applyAlignment="1" applyFont="1">
      <alignment readingOrder="0"/>
    </xf>
    <xf borderId="0" fillId="4" fontId="5" numFmtId="0" xfId="0" applyAlignment="1" applyFont="1">
      <alignment readingOrder="0"/>
    </xf>
    <xf borderId="0" fillId="4" fontId="8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2" fontId="9" numFmtId="0" xfId="0" applyAlignment="1" applyFont="1">
      <alignment horizontal="center" readingOrder="0" vertical="center"/>
    </xf>
    <xf borderId="1" fillId="2" fontId="9" numFmtId="0" xfId="0" applyAlignment="1" applyBorder="1" applyFont="1">
      <alignment horizontal="center" readingOrder="0" shrinkToFit="0" vertical="center" wrapText="1"/>
    </xf>
    <xf borderId="0" fillId="0" fontId="0" numFmtId="0" xfId="0" applyAlignment="1" applyFont="1">
      <alignment horizontal="center" shrinkToFit="0" vertical="center" wrapText="1"/>
    </xf>
    <xf borderId="0" fillId="0" fontId="0" numFmtId="0" xfId="0" applyAlignment="1" applyFont="1">
      <alignment horizontal="left" shrinkToFit="0" vertical="center" wrapText="1"/>
    </xf>
    <xf borderId="1" fillId="0" fontId="0" numFmtId="0" xfId="0" applyAlignment="1" applyBorder="1" applyFont="1">
      <alignment horizontal="center" shrinkToFit="0" vertical="center" wrapText="1"/>
    </xf>
    <xf borderId="1" fillId="0" fontId="0" numFmtId="0" xfId="0" applyAlignment="1" applyBorder="1" applyFont="1">
      <alignment horizontal="center" readingOrder="0" shrinkToFit="0" vertical="center" wrapText="1"/>
    </xf>
    <xf borderId="2" fillId="0" fontId="10" numFmtId="0" xfId="0" applyAlignment="1" applyBorder="1" applyFont="1">
      <alignment horizontal="center" shrinkToFit="0" wrapText="1"/>
    </xf>
    <xf borderId="3" fillId="0" fontId="0" numFmtId="0" xfId="0" applyAlignment="1" applyBorder="1" applyFont="1">
      <alignment horizontal="left" shrinkToFit="0" vertical="center" wrapText="1"/>
    </xf>
    <xf borderId="0" fillId="2" fontId="11" numFmtId="0" xfId="0" applyAlignment="1" applyFont="1">
      <alignment horizontal="center" shrinkToFit="0" vertical="top" wrapText="1"/>
    </xf>
    <xf borderId="0" fillId="2" fontId="0" numFmtId="0" xfId="0" applyAlignment="1" applyFont="1">
      <alignment horizontal="left" shrinkToFit="0" vertical="center" wrapText="1"/>
    </xf>
    <xf borderId="0" fillId="2" fontId="6" numFmtId="0" xfId="0" applyFont="1"/>
    <xf borderId="0" fillId="2" fontId="9" numFmtId="0" xfId="0" applyAlignment="1" applyFont="1">
      <alignment horizontal="center" readingOrder="0" shrinkToFit="0" vertical="center" wrapText="1"/>
    </xf>
    <xf borderId="0" fillId="2" fontId="12" numFmtId="0" xfId="0" applyAlignment="1" applyFont="1">
      <alignment horizontal="center" readingOrder="0" shrinkToFit="0" vertical="center" wrapText="1"/>
    </xf>
    <xf borderId="0" fillId="2" fontId="12" numFmtId="0" xfId="0" applyAlignment="1" applyFont="1">
      <alignment horizontal="center" shrinkToFit="0" vertical="center" wrapText="1"/>
    </xf>
    <xf borderId="0" fillId="0" fontId="0" numFmtId="0" xfId="0" applyAlignment="1" applyFont="1">
      <alignment horizontal="center" shrinkToFit="0" vertical="center" wrapText="1"/>
    </xf>
    <xf borderId="0" fillId="0" fontId="0" numFmtId="0" xfId="0" applyAlignment="1" applyFont="1">
      <alignment horizontal="center" readingOrder="0" shrinkToFit="0" vertical="center" wrapText="1"/>
    </xf>
    <xf borderId="0" fillId="0" fontId="0" numFmtId="14" xfId="0" applyAlignment="1" applyFont="1" applyNumberFormat="1">
      <alignment horizontal="center" shrinkToFit="0" vertical="center" wrapText="1"/>
    </xf>
    <xf borderId="0" fillId="0" fontId="13" numFmtId="14" xfId="0" applyAlignment="1" applyFont="1" applyNumberFormat="1">
      <alignment horizontal="center" shrinkToFit="0" vertical="center" wrapText="1"/>
    </xf>
    <xf borderId="0" fillId="0" fontId="14" numFmtId="0" xfId="0" applyAlignment="1" applyFont="1">
      <alignment horizontal="center" readingOrder="0" shrinkToFit="0" vertical="center" wrapText="1"/>
    </xf>
    <xf borderId="0" fillId="0" fontId="15" numFmtId="14" xfId="0" applyAlignment="1" applyFont="1" applyNumberFormat="1">
      <alignment horizontal="center" shrinkToFit="0" vertical="center" wrapText="1"/>
    </xf>
    <xf borderId="0" fillId="5" fontId="16" numFmtId="0" xfId="0" applyAlignment="1" applyFill="1" applyFont="1">
      <alignment horizontal="center" readingOrder="0" vertical="center"/>
    </xf>
    <xf borderId="0" fillId="0" fontId="17" numFmtId="0" xfId="0" applyAlignment="1" applyFont="1">
      <alignment horizontal="center" shrinkToFit="0" vertical="top" wrapText="1"/>
    </xf>
    <xf borderId="0" fillId="0" fontId="18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right" shrinkToFit="0" vertical="center" wrapText="1"/>
    </xf>
    <xf borderId="0" fillId="0" fontId="19" numFmtId="0" xfId="0" applyAlignment="1" applyFont="1">
      <alignment horizontal="left" shrinkToFit="0" vertical="center" wrapText="1"/>
    </xf>
    <xf borderId="0" fillId="0" fontId="18" numFmtId="0" xfId="0" applyAlignment="1" applyFont="1">
      <alignment horizontal="center" shrinkToFit="0" vertical="center" wrapText="1"/>
    </xf>
    <xf borderId="1" fillId="2" fontId="20" numFmtId="0" xfId="0" applyAlignment="1" applyBorder="1" applyFont="1">
      <alignment horizontal="center" shrinkToFit="0" vertical="center" wrapText="1"/>
    </xf>
    <xf borderId="1" fillId="2" fontId="21" numFmtId="0" xfId="0" applyAlignment="1" applyBorder="1" applyFont="1">
      <alignment horizontal="center" readingOrder="0" shrinkToFit="0" vertical="center" wrapText="1"/>
    </xf>
    <xf borderId="4" fillId="2" fontId="21" numFmtId="0" xfId="0" applyAlignment="1" applyBorder="1" applyFont="1">
      <alignment horizontal="center" shrinkToFit="0" vertical="center" wrapText="1"/>
    </xf>
    <xf borderId="1" fillId="0" fontId="18" numFmtId="0" xfId="0" applyAlignment="1" applyBorder="1" applyFont="1">
      <alignment horizontal="center" shrinkToFit="0" vertical="center" wrapText="1"/>
    </xf>
    <xf borderId="1" fillId="0" fontId="18" numFmtId="0" xfId="0" applyAlignment="1" applyBorder="1" applyFon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shrinkToFit="0" vertical="center" wrapText="1"/>
    </xf>
    <xf borderId="2" fillId="0" fontId="18" numFmtId="0" xfId="0" applyAlignment="1" applyBorder="1" applyFont="1">
      <alignment horizontal="center"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DBE5F1"/>
          <bgColor rgb="FFDBE5F1"/>
        </patternFill>
      </fill>
      <border/>
    </dxf>
  </dxfs>
  <tableStyles count="1">
    <tableStyle count="3" pivot="0" name="Lançamento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Como Conheceu</a:t>
            </a:r>
          </a:p>
        </c:rich>
      </c:tx>
      <c:overlay val="0"/>
    </c:title>
    <c:plotArea>
      <c:layout>
        <c:manualLayout>
          <c:xMode val="edge"/>
          <c:yMode val="edge"/>
          <c:x val="0.09074074855924509"/>
          <c:y val="0.212941762961448"/>
          <c:w val="0.5503080760338833"/>
          <c:h val="0.666550516412721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Pt>
            <c:idx val="5"/>
          </c:dPt>
          <c:dPt>
            <c:idx val="6"/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'Relatório'!$B$35:$B$41</c:f>
            </c:strRef>
          </c:cat>
          <c:val>
            <c:numRef>
              <c:f>'Relatório'!$C$35:$C$41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Roboto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Roboto"/>
              </a:defRPr>
            </a:pPr>
            <a:r>
              <a:rPr b="1" i="0">
                <a:solidFill>
                  <a:srgbClr val="000000"/>
                </a:solidFill>
                <a:latin typeface="Roboto"/>
              </a:rPr>
              <a:t>Áreas de Interesse</a:t>
            </a:r>
          </a:p>
        </c:rich>
      </c:tx>
      <c:overlay val="0"/>
    </c:title>
    <c:plotArea>
      <c:layout>
        <c:manualLayout>
          <c:xMode val="edge"/>
          <c:yMode val="edge"/>
          <c:x val="0.0907407485592451"/>
          <c:y val="0.212941762961448"/>
          <c:w val="0.550395600683963"/>
          <c:h val="0.666550516412721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Pt>
            <c:idx val="5"/>
          </c:dPt>
          <c:dPt>
            <c:idx val="6"/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'Relatório'!$D$35:$D$41</c:f>
            </c:strRef>
          </c:cat>
          <c:val>
            <c:numRef>
              <c:f>'Relatório'!$E$35:$E$41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Roboto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A6A6A6"/>
                </a:solidFill>
                <a:latin typeface="Roboto"/>
              </a:defRPr>
            </a:pPr>
            <a:r>
              <a:rPr b="1" i="0">
                <a:solidFill>
                  <a:srgbClr val="A6A6A6"/>
                </a:solidFill>
                <a:latin typeface="Roboto"/>
              </a:rPr>
              <a:t>Preferências</a:t>
            </a:r>
          </a:p>
        </c:rich>
      </c:tx>
      <c:overlay val="0"/>
    </c:title>
    <c:plotArea>
      <c:layout>
        <c:manualLayout>
          <c:xMode val="edge"/>
          <c:yMode val="edge"/>
          <c:x val="0.0907407485592451"/>
          <c:y val="0.212941762961448"/>
          <c:w val="0.550395600683963"/>
          <c:h val="0.666550516412721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Pt>
            <c:idx val="5"/>
          </c:dPt>
          <c:dPt>
            <c:idx val="6"/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'Relatório'!$F$35:$F$41</c:f>
            </c:strRef>
          </c:cat>
          <c:val>
            <c:numRef>
              <c:f>'Relatório'!$G$35:$G$41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Roboto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Roboto"/>
              </a:defRPr>
            </a:pPr>
            <a:r>
              <a:rPr b="1" i="0">
                <a:solidFill>
                  <a:srgbClr val="000000"/>
                </a:solidFill>
                <a:latin typeface="Roboto"/>
              </a:rPr>
              <a:t>Distribuição Etária</a:t>
            </a:r>
          </a:p>
        </c:rich>
      </c:tx>
      <c:overlay val="0"/>
    </c:title>
    <c:plotArea>
      <c:layout>
        <c:manualLayout>
          <c:xMode val="edge"/>
          <c:yMode val="edge"/>
          <c:x val="0.0907407485592451"/>
          <c:y val="0.212941762961448"/>
          <c:w val="0.550395600683963"/>
          <c:h val="0.666550516412721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Pt>
            <c:idx val="5"/>
          </c:dPt>
          <c:dPt>
            <c:idx val="6"/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'Relatório'!$H$35:$H$41</c:f>
            </c:strRef>
          </c:cat>
          <c:val>
            <c:numRef>
              <c:f>'Relatório'!$I$35:$I$41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Roboto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Roboto"/>
              </a:defRPr>
            </a:pPr>
            <a:r>
              <a:rPr b="1" i="0">
                <a:solidFill>
                  <a:srgbClr val="000000"/>
                </a:solidFill>
                <a:latin typeface="Roboto"/>
              </a:rPr>
              <a:t>Perfil de Cliente</a:t>
            </a:r>
          </a:p>
        </c:rich>
      </c:tx>
      <c:overlay val="0"/>
    </c:title>
    <c:plotArea>
      <c:layout>
        <c:manualLayout>
          <c:xMode val="edge"/>
          <c:yMode val="edge"/>
          <c:x val="0.0907407485592451"/>
          <c:y val="0.212941762961448"/>
          <c:w val="0.550395600683963"/>
          <c:h val="0.666550516412721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Pt>
            <c:idx val="5"/>
            <c:spPr>
              <a:solidFill>
                <a:srgbClr val="F79646"/>
              </a:solidFill>
            </c:spPr>
          </c:dPt>
          <c:dPt>
            <c:idx val="6"/>
            <c:spPr>
              <a:solidFill>
                <a:srgbClr val="84A7D1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'Relatório'!$J$35:$J$41</c:f>
            </c:strRef>
          </c:cat>
          <c:val>
            <c:numRef>
              <c:f>'Relatório'!$K$35:$K$41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image" Target="../media/image3.png"/><Relationship Id="rId7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1400175" cy="552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361950</xdr:rowOff>
    </xdr:from>
    <xdr:ext cx="962025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0</xdr:row>
      <xdr:rowOff>400050</xdr:rowOff>
    </xdr:from>
    <xdr:ext cx="99060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0</xdr:row>
      <xdr:rowOff>361950</xdr:rowOff>
    </xdr:from>
    <xdr:ext cx="962025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543050" cy="6191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1</xdr:row>
      <xdr:rowOff>361950</xdr:rowOff>
    </xdr:from>
    <xdr:ext cx="828675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1</xdr:row>
      <xdr:rowOff>400050</xdr:rowOff>
    </xdr:from>
    <xdr:ext cx="87630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3</xdr:row>
      <xdr:rowOff>361950</xdr:rowOff>
    </xdr:from>
    <xdr:ext cx="828675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</xdr:row>
      <xdr:rowOff>0</xdr:rowOff>
    </xdr:from>
    <xdr:ext cx="171450" cy="666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2</xdr:row>
      <xdr:rowOff>0</xdr:rowOff>
    </xdr:from>
    <xdr:ext cx="5267325" cy="38385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0</xdr:colOff>
      <xdr:row>2</xdr:row>
      <xdr:rowOff>0</xdr:rowOff>
    </xdr:from>
    <xdr:ext cx="5219700" cy="3838575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11</xdr:col>
      <xdr:colOff>0</xdr:colOff>
      <xdr:row>2</xdr:row>
      <xdr:rowOff>0</xdr:rowOff>
    </xdr:from>
    <xdr:ext cx="5133975" cy="3838575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209550</xdr:colOff>
      <xdr:row>15</xdr:row>
      <xdr:rowOff>0</xdr:rowOff>
    </xdr:from>
    <xdr:ext cx="5267325" cy="3981450"/>
    <xdr:graphicFrame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4</xdr:col>
      <xdr:colOff>0</xdr:colOff>
      <xdr:row>15</xdr:row>
      <xdr:rowOff>0</xdr:rowOff>
    </xdr:from>
    <xdr:ext cx="5219700" cy="3952875"/>
    <xdr:graphicFrame>
      <xdr:nvGraphicFramePr>
        <xdr:cNvPr id="5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0</xdr:col>
      <xdr:colOff>304800</xdr:colOff>
      <xdr:row>0</xdr:row>
      <xdr:rowOff>361950</xdr:rowOff>
    </xdr:from>
    <xdr:ext cx="962025" cy="0"/>
    <xdr:pic>
      <xdr:nvPicPr>
        <xdr:cNvPr id="0" name="image3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0</xdr:row>
      <xdr:rowOff>400050</xdr:rowOff>
    </xdr:from>
    <xdr:ext cx="990600" cy="0"/>
    <xdr:pic>
      <xdr:nvPicPr>
        <xdr:cNvPr id="0" name="image3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2</xdr:row>
      <xdr:rowOff>361950</xdr:rowOff>
    </xdr:from>
    <xdr:ext cx="962025" cy="0"/>
    <xdr:pic>
      <xdr:nvPicPr>
        <xdr:cNvPr id="0" name="image3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800225" cy="714375"/>
    <xdr:pic>
      <xdr:nvPicPr>
        <xdr:cNvPr id="0" name="image2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4:L132" displayName="Table_1" name="Table_1" id="1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Lançamentos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epoc.com.br/blog/marketing-para-restaurantes/" TargetMode="External"/><Relationship Id="rId2" Type="http://schemas.openxmlformats.org/officeDocument/2006/relationships/hyperlink" Target="https://www.epoc.com.br/fale-especialista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mailto:jose@123.vc" TargetMode="External"/><Relationship Id="rId2" Type="http://schemas.openxmlformats.org/officeDocument/2006/relationships/hyperlink" Target="mailto:jose@123.vc" TargetMode="External"/><Relationship Id="rId3" Type="http://schemas.openxmlformats.org/officeDocument/2006/relationships/hyperlink" Target="mailto:jose@123.vc" TargetMode="External"/><Relationship Id="rId4" Type="http://schemas.openxmlformats.org/officeDocument/2006/relationships/drawing" Target="../drawings/drawing3.xml"/><Relationship Id="rId6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1.22" defaultRowHeight="15.0"/>
  <cols>
    <col customWidth="1" min="1" max="1" width="16.33"/>
    <col customWidth="1" min="2" max="2" width="11.33"/>
    <col customWidth="1" min="9" max="9" width="7.11"/>
    <col customWidth="1" min="10" max="10" width="2.22"/>
    <col customWidth="1" min="11" max="11" width="2.11"/>
    <col customWidth="1" min="12" max="12" width="9.22"/>
    <col customWidth="1" min="13" max="13" width="11.89"/>
    <col customWidth="1" min="14" max="14" width="40.67"/>
  </cols>
  <sheetData>
    <row r="1" ht="14.25" customHeight="1">
      <c r="A1" s="1"/>
      <c r="B1" s="2" t="s">
        <v>0</v>
      </c>
    </row>
    <row r="2" ht="52.5" customHeight="1">
      <c r="A2" s="1"/>
      <c r="L2" s="3" t="str">
        <f>HYPERLINK("https://epoc.com.br/especialista",IMAGE("https://epoc.com.br/wp-content/uploads/2024/03/1200x676-Novo-Posicionamento.png"))</f>
        <v>#REF!</v>
      </c>
    </row>
    <row r="3" ht="17.25" customHeight="1">
      <c r="A3" s="4"/>
      <c r="B3" s="5"/>
      <c r="C3" s="5"/>
      <c r="D3" s="5"/>
      <c r="E3" s="5"/>
      <c r="F3" s="5"/>
      <c r="G3" s="5"/>
      <c r="H3" s="5"/>
      <c r="I3" s="5"/>
      <c r="J3" s="6"/>
    </row>
    <row r="4" ht="30.75" customHeight="1">
      <c r="A4" s="4"/>
      <c r="B4" s="5" t="s">
        <v>1</v>
      </c>
      <c r="J4" s="6"/>
    </row>
    <row r="5" ht="30.0" customHeight="1">
      <c r="A5" s="4"/>
      <c r="J5" s="6"/>
    </row>
    <row r="6" ht="28.5" customHeight="1">
      <c r="A6" s="4"/>
      <c r="J6" s="6"/>
    </row>
    <row r="7" ht="21.0" customHeight="1">
      <c r="A7" s="4"/>
      <c r="J7" s="6"/>
    </row>
    <row r="8" ht="38.25" customHeight="1">
      <c r="A8" s="4"/>
      <c r="B8" s="7" t="s">
        <v>2</v>
      </c>
      <c r="J8" s="6"/>
    </row>
    <row r="9">
      <c r="A9" s="4"/>
      <c r="B9" s="8"/>
      <c r="J9" s="6"/>
    </row>
    <row r="10" ht="1.5" customHeight="1">
      <c r="A10" s="4"/>
      <c r="B10" s="9"/>
      <c r="J10" s="6"/>
    </row>
    <row r="11" ht="1.5" customHeight="1">
      <c r="A11" s="4"/>
      <c r="B11" s="10" t="s">
        <v>3</v>
      </c>
      <c r="J11" s="6"/>
    </row>
    <row r="12">
      <c r="A12" s="4"/>
      <c r="J12" s="6"/>
    </row>
    <row r="13">
      <c r="A13" s="4"/>
      <c r="J13" s="6"/>
    </row>
    <row r="14">
      <c r="A14" s="4"/>
      <c r="B14" s="6"/>
      <c r="C14" s="6"/>
      <c r="D14" s="6"/>
      <c r="E14" s="6"/>
      <c r="F14" s="6"/>
      <c r="G14" s="6"/>
      <c r="H14" s="6"/>
      <c r="I14" s="6"/>
      <c r="J14" s="6"/>
    </row>
    <row r="15">
      <c r="A15" s="11"/>
      <c r="B15" s="11"/>
      <c r="C15" s="11"/>
      <c r="D15" s="11"/>
      <c r="E15" s="11"/>
      <c r="F15" s="11"/>
      <c r="G15" s="11"/>
      <c r="H15" s="11"/>
      <c r="I15" s="11"/>
    </row>
    <row r="16">
      <c r="A16" s="11"/>
      <c r="B16" s="11"/>
      <c r="C16" s="11"/>
      <c r="D16" s="11"/>
      <c r="E16" s="11"/>
      <c r="F16" s="11"/>
      <c r="G16" s="11"/>
      <c r="H16" s="11"/>
      <c r="I16" s="11"/>
    </row>
  </sheetData>
  <mergeCells count="7">
    <mergeCell ref="B1:J2"/>
    <mergeCell ref="L2:Q14"/>
    <mergeCell ref="B4:I7"/>
    <mergeCell ref="B8:I8"/>
    <mergeCell ref="B9:I9"/>
    <mergeCell ref="B10:I10"/>
    <mergeCell ref="B11:I13"/>
  </mergeCells>
  <hyperlinks>
    <hyperlink r:id="rId1" ref="B8"/>
    <hyperlink r:id="rId2" ref="B11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21.0"/>
    <col customWidth="1" min="2" max="5" width="31.67"/>
    <col customWidth="1" min="6" max="6" width="29.33"/>
    <col customWidth="1" min="7" max="7" width="24.56"/>
    <col customWidth="1" min="8" max="8" width="10.56"/>
  </cols>
  <sheetData>
    <row r="1" ht="48.75" customHeight="1">
      <c r="A1" s="12"/>
      <c r="B1" s="13" t="s">
        <v>4</v>
      </c>
      <c r="C1" s="13" t="s">
        <v>5</v>
      </c>
      <c r="D1" s="13" t="s">
        <v>6</v>
      </c>
      <c r="E1" s="13" t="s">
        <v>7</v>
      </c>
      <c r="F1" s="13" t="s">
        <v>8</v>
      </c>
      <c r="G1" s="13" t="s">
        <v>9</v>
      </c>
      <c r="H1" s="14"/>
    </row>
    <row r="2" ht="25.5" customHeight="1">
      <c r="A2" s="15"/>
      <c r="B2" s="16" t="s">
        <v>10</v>
      </c>
      <c r="C2" s="17" t="s">
        <v>11</v>
      </c>
      <c r="D2" s="17" t="s">
        <v>12</v>
      </c>
      <c r="E2" s="16" t="s">
        <v>13</v>
      </c>
      <c r="F2" s="17" t="s">
        <v>14</v>
      </c>
      <c r="G2" s="17" t="s">
        <v>15</v>
      </c>
      <c r="H2" s="15"/>
    </row>
    <row r="3" ht="25.5" customHeight="1">
      <c r="A3" s="15"/>
      <c r="B3" s="16" t="s">
        <v>16</v>
      </c>
      <c r="C3" s="17" t="s">
        <v>17</v>
      </c>
      <c r="D3" s="17" t="s">
        <v>18</v>
      </c>
      <c r="E3" s="16" t="s">
        <v>19</v>
      </c>
      <c r="F3" s="16" t="s">
        <v>20</v>
      </c>
      <c r="G3" s="17" t="s">
        <v>21</v>
      </c>
      <c r="H3" s="15"/>
    </row>
    <row r="4" ht="25.5" customHeight="1">
      <c r="A4" s="15"/>
      <c r="B4" s="16" t="s">
        <v>22</v>
      </c>
      <c r="C4" s="17" t="s">
        <v>23</v>
      </c>
      <c r="D4" s="17" t="s">
        <v>24</v>
      </c>
      <c r="E4" s="16" t="s">
        <v>25</v>
      </c>
      <c r="F4" s="17" t="s">
        <v>26</v>
      </c>
      <c r="G4" s="17" t="s">
        <v>27</v>
      </c>
      <c r="H4" s="15"/>
    </row>
    <row r="5" ht="25.5" customHeight="1">
      <c r="A5" s="15"/>
      <c r="B5" s="16" t="s">
        <v>28</v>
      </c>
      <c r="D5" s="17" t="s">
        <v>29</v>
      </c>
      <c r="E5" s="16" t="s">
        <v>30</v>
      </c>
      <c r="F5" s="16"/>
      <c r="G5" s="17" t="s">
        <v>31</v>
      </c>
      <c r="H5" s="15"/>
    </row>
    <row r="6" ht="25.5" customHeight="1">
      <c r="A6" s="15"/>
      <c r="B6" s="17" t="s">
        <v>32</v>
      </c>
      <c r="C6" s="16"/>
      <c r="D6" s="17"/>
      <c r="E6" s="17" t="s">
        <v>33</v>
      </c>
      <c r="F6" s="16"/>
      <c r="G6" s="17" t="s">
        <v>34</v>
      </c>
      <c r="H6" s="15"/>
    </row>
    <row r="7" ht="25.5" customHeight="1">
      <c r="A7" s="15"/>
      <c r="B7" s="16"/>
      <c r="C7" s="16"/>
      <c r="D7" s="17"/>
      <c r="E7" s="16"/>
      <c r="F7" s="16"/>
      <c r="G7" s="18"/>
      <c r="H7" s="15"/>
    </row>
    <row r="8" ht="27.0" customHeight="1">
      <c r="A8" s="15"/>
      <c r="B8" s="19"/>
      <c r="C8" s="19"/>
      <c r="D8" s="15"/>
      <c r="E8" s="19"/>
      <c r="F8" s="15"/>
      <c r="G8" s="15"/>
      <c r="H8" s="15"/>
    </row>
    <row r="9" ht="25.5" customHeight="1">
      <c r="A9" s="15"/>
      <c r="B9" s="15"/>
      <c r="C9" s="15"/>
      <c r="D9" s="15"/>
      <c r="E9" s="15"/>
      <c r="F9" s="15"/>
      <c r="G9" s="15"/>
      <c r="H9" s="15"/>
    </row>
    <row r="10" ht="25.5" customHeight="1">
      <c r="A10" s="15"/>
      <c r="B10" s="15"/>
      <c r="C10" s="15"/>
      <c r="D10" s="15"/>
      <c r="E10" s="15"/>
      <c r="F10" s="15"/>
      <c r="G10" s="15"/>
      <c r="H10" s="15"/>
    </row>
    <row r="11" ht="25.5" customHeight="1">
      <c r="A11" s="15"/>
      <c r="B11" s="15"/>
      <c r="C11" s="15"/>
      <c r="D11" s="15"/>
      <c r="E11" s="15"/>
      <c r="F11" s="15"/>
      <c r="G11" s="15"/>
      <c r="H11" s="15"/>
    </row>
  </sheetData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1.22" defaultRowHeight="15.0"/>
  <cols>
    <col customWidth="1" min="1" max="1" width="2.0"/>
    <col customWidth="1" min="2" max="2" width="33.11"/>
    <col customWidth="1" min="3" max="3" width="11.44"/>
    <col customWidth="1" min="4" max="4" width="13.33"/>
    <col customWidth="1" min="5" max="6" width="13.11"/>
    <col customWidth="1" min="7" max="7" width="16.78"/>
    <col customWidth="1" min="8" max="8" width="12.67"/>
    <col customWidth="1" min="9" max="9" width="13.78"/>
    <col customWidth="1" min="10" max="10" width="26.11"/>
    <col customWidth="1" min="11" max="11" width="15.44"/>
    <col customWidth="1" min="12" max="12" width="23.44"/>
    <col customWidth="1" min="13" max="23" width="10.56"/>
  </cols>
  <sheetData>
    <row r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ht="48.0" customHeight="1">
      <c r="A2" s="1"/>
      <c r="C2" s="20"/>
      <c r="D2" s="21"/>
      <c r="E2" s="21"/>
      <c r="F2" s="21"/>
      <c r="G2" s="22"/>
      <c r="H2" s="23"/>
      <c r="I2" s="23"/>
      <c r="J2" s="23"/>
      <c r="K2" s="23"/>
      <c r="L2" s="21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ht="46.5" customHeight="1">
      <c r="A3" s="1"/>
      <c r="B3" s="24" t="s">
        <v>35</v>
      </c>
      <c r="C3" s="25" t="s">
        <v>4</v>
      </c>
      <c r="D3" s="24" t="s">
        <v>36</v>
      </c>
      <c r="E3" s="25" t="s">
        <v>4</v>
      </c>
      <c r="F3" s="25" t="s">
        <v>7</v>
      </c>
      <c r="G3" s="25" t="s">
        <v>6</v>
      </c>
      <c r="H3" s="25" t="s">
        <v>7</v>
      </c>
      <c r="I3" s="24" t="s">
        <v>37</v>
      </c>
      <c r="J3" s="24" t="s">
        <v>38</v>
      </c>
      <c r="K3" s="25" t="s">
        <v>39</v>
      </c>
      <c r="L3" s="25" t="s">
        <v>9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ht="67.5" customHeight="1">
      <c r="A4" s="14"/>
      <c r="B4" s="26" t="s">
        <v>40</v>
      </c>
      <c r="C4" s="27" t="s">
        <v>20</v>
      </c>
      <c r="D4" s="28">
        <v>41548.0</v>
      </c>
      <c r="E4" s="26" t="s">
        <v>10</v>
      </c>
      <c r="F4" s="27" t="s">
        <v>11</v>
      </c>
      <c r="G4" s="27" t="s">
        <v>18</v>
      </c>
      <c r="H4" s="28" t="s">
        <v>13</v>
      </c>
      <c r="I4" s="28" t="s">
        <v>41</v>
      </c>
      <c r="J4" s="29" t="s">
        <v>42</v>
      </c>
      <c r="K4" s="26" t="s">
        <v>43</v>
      </c>
      <c r="L4" s="27" t="s">
        <v>21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ht="67.5" customHeight="1">
      <c r="A5" s="14"/>
      <c r="B5" s="26" t="s">
        <v>40</v>
      </c>
      <c r="C5" s="27" t="s">
        <v>14</v>
      </c>
      <c r="D5" s="28">
        <v>41549.0</v>
      </c>
      <c r="E5" s="26" t="s">
        <v>16</v>
      </c>
      <c r="F5" s="27" t="s">
        <v>11</v>
      </c>
      <c r="G5" s="27" t="s">
        <v>12</v>
      </c>
      <c r="H5" s="28" t="s">
        <v>19</v>
      </c>
      <c r="I5" s="28" t="s">
        <v>44</v>
      </c>
      <c r="J5" s="29" t="s">
        <v>42</v>
      </c>
      <c r="K5" s="26" t="s">
        <v>39</v>
      </c>
      <c r="L5" s="27" t="s">
        <v>15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ht="67.5" customHeight="1">
      <c r="A6" s="14"/>
      <c r="B6" s="26" t="s">
        <v>40</v>
      </c>
      <c r="C6" s="26" t="s">
        <v>14</v>
      </c>
      <c r="D6" s="28">
        <v>41550.0</v>
      </c>
      <c r="E6" s="27" t="s">
        <v>28</v>
      </c>
      <c r="F6" s="27" t="s">
        <v>11</v>
      </c>
      <c r="G6" s="27" t="s">
        <v>18</v>
      </c>
      <c r="H6" s="28" t="s">
        <v>25</v>
      </c>
      <c r="I6" s="28" t="s">
        <v>45</v>
      </c>
      <c r="J6" s="29" t="s">
        <v>42</v>
      </c>
      <c r="K6" s="26" t="s">
        <v>39</v>
      </c>
      <c r="L6" s="27" t="s">
        <v>34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ht="67.5" customHeight="1">
      <c r="A7" s="14"/>
      <c r="B7" s="26"/>
      <c r="C7" s="26"/>
      <c r="D7" s="28"/>
      <c r="E7" s="26"/>
      <c r="F7" s="26"/>
      <c r="G7" s="27"/>
      <c r="H7" s="28"/>
      <c r="I7" s="28"/>
      <c r="J7" s="30" t="s">
        <v>46</v>
      </c>
      <c r="K7" s="26"/>
      <c r="L7" s="27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ht="67.5" customHeight="1">
      <c r="A8" s="14"/>
      <c r="B8" s="26"/>
      <c r="C8" s="26"/>
      <c r="D8" s="28"/>
      <c r="E8" s="26"/>
      <c r="F8" s="26"/>
      <c r="G8" s="27"/>
      <c r="H8" s="28"/>
      <c r="I8" s="28"/>
      <c r="J8" s="31"/>
      <c r="K8" s="26"/>
      <c r="L8" s="27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ht="67.5" customHeight="1">
      <c r="A9" s="14"/>
      <c r="B9" s="26"/>
      <c r="C9" s="26"/>
      <c r="D9" s="28"/>
      <c r="E9" s="26"/>
      <c r="F9" s="26"/>
      <c r="G9" s="27"/>
      <c r="H9" s="28"/>
      <c r="I9" s="28"/>
      <c r="J9" s="31"/>
      <c r="K9" s="26"/>
      <c r="L9" s="27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ht="67.5" customHeight="1">
      <c r="A10" s="14"/>
      <c r="B10" s="26"/>
      <c r="C10" s="26"/>
      <c r="D10" s="28"/>
      <c r="E10" s="26"/>
      <c r="F10" s="26"/>
      <c r="G10" s="26"/>
      <c r="H10" s="26"/>
      <c r="I10" s="28"/>
      <c r="J10" s="31"/>
      <c r="K10" s="26"/>
      <c r="L10" s="27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ht="67.5" customHeight="1">
      <c r="A11" s="14"/>
      <c r="B11" s="26"/>
      <c r="C11" s="26"/>
      <c r="D11" s="28"/>
      <c r="E11" s="26"/>
      <c r="F11" s="26"/>
      <c r="G11" s="26"/>
      <c r="H11" s="26"/>
      <c r="I11" s="28"/>
      <c r="J11" s="31"/>
      <c r="K11" s="26"/>
      <c r="L11" s="27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ht="67.5" customHeight="1">
      <c r="A12" s="14"/>
      <c r="B12" s="26"/>
      <c r="C12" s="26"/>
      <c r="D12" s="28"/>
      <c r="E12" s="26"/>
      <c r="F12" s="26"/>
      <c r="G12" s="26"/>
      <c r="H12" s="26"/>
      <c r="I12" s="28"/>
      <c r="J12" s="31"/>
      <c r="K12" s="26"/>
      <c r="L12" s="27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ht="67.5" customHeight="1">
      <c r="A13" s="14"/>
      <c r="B13" s="26"/>
      <c r="C13" s="26"/>
      <c r="D13" s="28"/>
      <c r="E13" s="26"/>
      <c r="F13" s="26"/>
      <c r="G13" s="26"/>
      <c r="H13" s="26"/>
      <c r="I13" s="28"/>
      <c r="J13" s="31"/>
      <c r="K13" s="26"/>
      <c r="L13" s="27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ht="67.5" customHeight="1">
      <c r="A14" s="14"/>
      <c r="B14" s="26"/>
      <c r="C14" s="26"/>
      <c r="D14" s="28"/>
      <c r="E14" s="26"/>
      <c r="F14" s="26"/>
      <c r="G14" s="26"/>
      <c r="H14" s="26"/>
      <c r="I14" s="28"/>
      <c r="J14" s="31"/>
      <c r="K14" s="26"/>
      <c r="L14" s="27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ht="67.5" customHeight="1">
      <c r="A15" s="14"/>
      <c r="B15" s="26"/>
      <c r="C15" s="26"/>
      <c r="D15" s="28"/>
      <c r="E15" s="26"/>
      <c r="F15" s="26"/>
      <c r="G15" s="26"/>
      <c r="H15" s="26"/>
      <c r="I15" s="28"/>
      <c r="J15" s="31"/>
      <c r="K15" s="26"/>
      <c r="L15" s="27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ht="67.5" customHeight="1">
      <c r="A16" s="14"/>
      <c r="B16" s="26"/>
      <c r="C16" s="26"/>
      <c r="D16" s="28"/>
      <c r="E16" s="26"/>
      <c r="F16" s="26"/>
      <c r="G16" s="26"/>
      <c r="H16" s="26"/>
      <c r="I16" s="28"/>
      <c r="J16" s="31"/>
      <c r="K16" s="26"/>
      <c r="L16" s="27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ht="67.5" customHeight="1">
      <c r="A17" s="14"/>
      <c r="B17" s="26"/>
      <c r="C17" s="26"/>
      <c r="D17" s="28"/>
      <c r="E17" s="26"/>
      <c r="F17" s="26"/>
      <c r="G17" s="26"/>
      <c r="H17" s="26"/>
      <c r="I17" s="28"/>
      <c r="J17" s="31"/>
      <c r="K17" s="26"/>
      <c r="L17" s="27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ht="67.5" customHeight="1">
      <c r="A18" s="14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7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ht="67.5" customHeight="1">
      <c r="A19" s="14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7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ht="67.5" customHeight="1">
      <c r="A20" s="14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7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ht="67.5" customHeight="1">
      <c r="A21" s="14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7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ht="67.5" customHeight="1">
      <c r="A22" s="14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7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ht="67.5" customHeight="1">
      <c r="A23" s="14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7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ht="67.5" customHeight="1">
      <c r="A24" s="14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7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ht="67.5" customHeight="1">
      <c r="A25" s="14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7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ht="67.5" customHeight="1">
      <c r="A26" s="14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7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ht="67.5" customHeight="1">
      <c r="A27" s="14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7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ht="67.5" customHeight="1">
      <c r="A28" s="14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7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ht="67.5" customHeight="1">
      <c r="A29" s="14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7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ht="67.5" customHeight="1">
      <c r="A30" s="14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7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ht="67.5" customHeight="1">
      <c r="A31" s="14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7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ht="67.5" customHeight="1">
      <c r="A32" s="14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7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ht="67.5" customHeight="1">
      <c r="A33" s="14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7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ht="67.5" customHeight="1">
      <c r="A34" s="14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7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ht="67.5" customHeight="1">
      <c r="A35" s="14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7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ht="67.5" customHeight="1">
      <c r="A36" s="14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7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ht="67.5" customHeight="1">
      <c r="A37" s="14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7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ht="67.5" customHeight="1">
      <c r="A38" s="14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7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ht="67.5" customHeight="1">
      <c r="A39" s="14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7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ht="67.5" customHeight="1">
      <c r="A40" s="14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7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ht="67.5" customHeight="1">
      <c r="A41" s="14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7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ht="67.5" customHeight="1">
      <c r="A42" s="14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7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ht="67.5" customHeight="1">
      <c r="A43" s="14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7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ht="67.5" customHeight="1">
      <c r="A44" s="14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7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ht="67.5" customHeight="1">
      <c r="A45" s="14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7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ht="67.5" customHeight="1">
      <c r="A46" s="14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7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ht="67.5" customHeight="1">
      <c r="A47" s="14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7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ht="67.5" customHeight="1">
      <c r="A48" s="14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7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ht="67.5" customHeight="1">
      <c r="A49" s="14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7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ht="67.5" customHeight="1">
      <c r="A50" s="14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7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ht="67.5" customHeight="1">
      <c r="A51" s="14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7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ht="67.5" customHeight="1">
      <c r="A52" s="15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7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ht="67.5" customHeight="1">
      <c r="A53" s="15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7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ht="67.5" customHeight="1">
      <c r="A54" s="15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7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ht="67.5" customHeight="1">
      <c r="A55" s="15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7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ht="67.5" customHeight="1">
      <c r="A56" s="15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7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ht="67.5" customHeight="1">
      <c r="A57" s="15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7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ht="67.5" customHeight="1">
      <c r="A58" s="15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7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ht="67.5" customHeight="1">
      <c r="A59" s="15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7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ht="67.5" customHeight="1">
      <c r="A60" s="15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7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ht="67.5" customHeight="1">
      <c r="A61" s="1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7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ht="67.5" customHeight="1">
      <c r="A62" s="1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7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ht="67.5" customHeight="1">
      <c r="A63" s="1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7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ht="67.5" customHeight="1">
      <c r="A64" s="15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7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ht="67.5" customHeight="1">
      <c r="A65" s="1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7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ht="67.5" customHeight="1">
      <c r="A66" s="15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7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ht="67.5" customHeight="1">
      <c r="A67" s="1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7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ht="67.5" customHeight="1">
      <c r="A68" s="15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7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ht="67.5" customHeight="1">
      <c r="A69" s="15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7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ht="67.5" customHeight="1">
      <c r="A70" s="15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7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ht="67.5" customHeight="1">
      <c r="A71" s="15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7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ht="67.5" customHeight="1">
      <c r="A72" s="15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7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ht="67.5" customHeight="1">
      <c r="A73" s="15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7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ht="67.5" customHeight="1">
      <c r="A74" s="15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7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ht="67.5" customHeight="1">
      <c r="A75" s="15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7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ht="67.5" customHeight="1">
      <c r="A76" s="15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7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ht="67.5" customHeight="1">
      <c r="A77" s="15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7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ht="67.5" customHeight="1">
      <c r="A78" s="15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7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ht="67.5" customHeight="1">
      <c r="A79" s="15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7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ht="67.5" customHeight="1">
      <c r="A80" s="15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7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ht="67.5" customHeight="1">
      <c r="A81" s="15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7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ht="67.5" customHeight="1">
      <c r="A82" s="15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7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ht="67.5" customHeight="1">
      <c r="A83" s="15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7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ht="67.5" customHeight="1">
      <c r="A84" s="1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7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ht="67.5" customHeight="1">
      <c r="A85" s="15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7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ht="67.5" customHeight="1">
      <c r="A86" s="15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7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ht="67.5" customHeight="1">
      <c r="A87" s="15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7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ht="67.5" customHeight="1">
      <c r="A88" s="15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7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ht="67.5" customHeight="1">
      <c r="A89" s="15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7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ht="67.5" customHeight="1">
      <c r="A90" s="15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7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ht="67.5" customHeight="1">
      <c r="A91" s="15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7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ht="67.5" customHeight="1">
      <c r="A92" s="15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7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ht="67.5" customHeight="1">
      <c r="A93" s="15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7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ht="67.5" customHeight="1">
      <c r="A94" s="15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7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ht="67.5" customHeight="1">
      <c r="A95" s="15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7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ht="67.5" customHeight="1">
      <c r="A96" s="15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7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ht="67.5" customHeight="1">
      <c r="A97" s="15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7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ht="67.5" customHeight="1">
      <c r="A98" s="1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7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</row>
    <row r="99" ht="67.5" customHeight="1">
      <c r="A99" s="15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7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</row>
    <row r="100" ht="67.5" customHeight="1">
      <c r="A100" s="15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7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</row>
    <row r="101" ht="67.5" customHeight="1">
      <c r="A101" s="15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7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</row>
    <row r="102" ht="67.5" customHeight="1">
      <c r="A102" s="15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7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ht="67.5" customHeight="1">
      <c r="A103" s="15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7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ht="67.5" customHeight="1">
      <c r="A104" s="15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7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</row>
    <row r="105" ht="67.5" customHeight="1">
      <c r="A105" s="15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7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</row>
    <row r="106" ht="67.5" customHeight="1">
      <c r="A106" s="15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7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</row>
    <row r="107" ht="67.5" customHeight="1">
      <c r="A107" s="15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7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ht="67.5" customHeight="1">
      <c r="A108" s="15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7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ht="67.5" customHeight="1">
      <c r="A109" s="15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7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ht="67.5" customHeight="1">
      <c r="A110" s="15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7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ht="67.5" customHeight="1">
      <c r="A111" s="15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7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</row>
    <row r="112" ht="67.5" customHeight="1">
      <c r="A112" s="15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7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ht="67.5" customHeight="1">
      <c r="A113" s="15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7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  <row r="114" ht="67.5" customHeight="1">
      <c r="A114" s="15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7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ht="67.5" customHeight="1">
      <c r="A115" s="15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7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</row>
    <row r="116" ht="67.5" customHeight="1">
      <c r="A116" s="15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7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</row>
    <row r="117" ht="67.5" customHeight="1">
      <c r="A117" s="15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7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ht="67.5" customHeight="1">
      <c r="A118" s="15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7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</row>
    <row r="119" ht="67.5" customHeight="1">
      <c r="A119" s="15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7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</row>
    <row r="120" ht="67.5" customHeight="1">
      <c r="A120" s="15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7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</row>
    <row r="121" ht="67.5" customHeight="1">
      <c r="A121" s="15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7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</row>
    <row r="122" ht="67.5" customHeight="1">
      <c r="A122" s="15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7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</row>
    <row r="123" ht="67.5" customHeight="1">
      <c r="A123" s="15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7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</row>
    <row r="124" ht="67.5" customHeight="1">
      <c r="A124" s="15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7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r="125" ht="67.5" customHeight="1">
      <c r="A125" s="15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7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</row>
    <row r="126" ht="67.5" customHeight="1">
      <c r="A126" s="15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7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</row>
    <row r="127" ht="67.5" customHeight="1">
      <c r="A127" s="15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</row>
    <row r="128" ht="67.5" customHeight="1">
      <c r="A128" s="15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ht="67.5" customHeight="1">
      <c r="A129" s="15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ht="67.5" customHeight="1">
      <c r="A130" s="15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ht="67.5" customHeight="1">
      <c r="A131" s="15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</row>
    <row r="132" ht="67.5" customHeight="1">
      <c r="A132" s="15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</row>
    <row r="225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</row>
    <row r="226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</row>
    <row r="227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</row>
    <row r="228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</row>
    <row r="229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</row>
    <row r="230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</row>
    <row r="231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</row>
    <row r="232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</row>
    <row r="233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</row>
    <row r="234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</row>
    <row r="235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</row>
    <row r="236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</row>
    <row r="237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</row>
    <row r="238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</row>
    <row r="239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</row>
    <row r="240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</row>
    <row r="241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</row>
    <row r="242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</row>
    <row r="243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</row>
    <row r="244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</row>
    <row r="245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</row>
    <row r="246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</row>
    <row r="247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</row>
    <row r="248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</row>
    <row r="249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</row>
    <row r="250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</row>
    <row r="251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</row>
    <row r="252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</row>
    <row r="253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</row>
    <row r="254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</row>
    <row r="255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</row>
    <row r="256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</row>
    <row r="257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</row>
    <row r="258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</row>
    <row r="259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</row>
    <row r="260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</row>
    <row r="261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</row>
    <row r="262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</row>
    <row r="263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</row>
    <row r="264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</row>
    <row r="265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</row>
    <row r="266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</row>
    <row r="267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</row>
    <row r="268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</row>
    <row r="269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</row>
    <row r="270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</row>
    <row r="271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</row>
    <row r="272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</row>
    <row r="273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</row>
    <row r="274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</row>
    <row r="275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</row>
    <row r="276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</row>
    <row r="277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</row>
    <row r="278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</row>
    <row r="279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</row>
    <row r="280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</row>
    <row r="281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</row>
    <row r="282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</row>
    <row r="283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</row>
    <row r="284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</row>
    <row r="285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</row>
    <row r="286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</row>
    <row r="287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</row>
    <row r="288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</row>
    <row r="289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</row>
    <row r="290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</row>
    <row r="291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</row>
    <row r="292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</row>
    <row r="293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</row>
    <row r="294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</row>
    <row r="295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</row>
    <row r="296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</row>
    <row r="297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</row>
    <row r="298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</row>
    <row r="299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</row>
    <row r="300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</row>
    <row r="301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</row>
    <row r="302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</row>
    <row r="303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</row>
    <row r="304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</row>
    <row r="305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</row>
    <row r="306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</row>
    <row r="307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</row>
    <row r="308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</row>
    <row r="309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</row>
    <row r="310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</row>
    <row r="311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</row>
    <row r="312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</row>
    <row r="313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</row>
    <row r="314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</row>
    <row r="315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</row>
    <row r="316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</row>
    <row r="317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</row>
    <row r="318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</row>
    <row r="319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</row>
    <row r="320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</row>
    <row r="321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</row>
    <row r="322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</row>
    <row r="323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</row>
    <row r="324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</row>
    <row r="325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</row>
    <row r="326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</row>
    <row r="327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</row>
    <row r="328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</row>
    <row r="329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</row>
    <row r="330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</row>
    <row r="331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</row>
    <row r="332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</row>
    <row r="333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</row>
    <row r="334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</row>
    <row r="335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</row>
    <row r="336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</row>
    <row r="337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</row>
    <row r="338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</row>
    <row r="339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</row>
    <row r="340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</row>
    <row r="341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</row>
    <row r="342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</row>
    <row r="343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</row>
    <row r="344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</row>
    <row r="345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</row>
    <row r="346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</row>
    <row r="347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</row>
    <row r="348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</row>
    <row r="349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</row>
    <row r="350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</row>
    <row r="351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</row>
    <row r="352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</row>
    <row r="353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</row>
    <row r="354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</row>
    <row r="355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</row>
    <row r="356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</row>
    <row r="357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</row>
    <row r="358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</row>
    <row r="359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</row>
    <row r="360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</row>
    <row r="361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</row>
    <row r="362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</row>
    <row r="363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</row>
    <row r="364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</row>
    <row r="365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</row>
    <row r="366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</row>
    <row r="367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</row>
    <row r="368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</row>
    <row r="369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</row>
    <row r="370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</row>
    <row r="371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</row>
    <row r="372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</row>
    <row r="373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</row>
    <row r="374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</row>
    <row r="375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</row>
    <row r="376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</row>
    <row r="377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</row>
    <row r="378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</row>
    <row r="379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</row>
    <row r="380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</row>
    <row r="381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</row>
    <row r="382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</row>
    <row r="383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</row>
    <row r="384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</row>
    <row r="385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</row>
    <row r="386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</row>
    <row r="387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</row>
    <row r="388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</row>
    <row r="389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</row>
    <row r="390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</row>
    <row r="391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</row>
    <row r="392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</row>
    <row r="393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</row>
    <row r="394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</row>
    <row r="395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</row>
    <row r="400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</row>
    <row r="401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</row>
    <row r="402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</row>
    <row r="403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</row>
    <row r="404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</row>
    <row r="405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</row>
    <row r="406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</row>
    <row r="407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</row>
    <row r="408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</row>
    <row r="409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</row>
    <row r="410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</row>
    <row r="411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</row>
    <row r="412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</row>
    <row r="413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</row>
    <row r="414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</row>
    <row r="415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</row>
    <row r="416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</row>
    <row r="417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</row>
    <row r="418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</row>
    <row r="419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</row>
    <row r="420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</row>
    <row r="421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</row>
    <row r="422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</row>
    <row r="423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</row>
    <row r="424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</row>
    <row r="425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</row>
    <row r="426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</row>
    <row r="427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</row>
    <row r="428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</row>
    <row r="429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</row>
    <row r="430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</row>
    <row r="431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</row>
    <row r="432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</row>
    <row r="433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</row>
    <row r="434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</row>
    <row r="435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</row>
    <row r="436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</row>
    <row r="437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</row>
    <row r="438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</row>
    <row r="439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</row>
    <row r="440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</row>
    <row r="441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</row>
    <row r="442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</row>
    <row r="443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</row>
    <row r="444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</row>
    <row r="445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</row>
    <row r="446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</row>
    <row r="447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</row>
    <row r="448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</row>
    <row r="449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</row>
    <row r="450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</row>
    <row r="451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</row>
    <row r="452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</row>
    <row r="453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</row>
    <row r="454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</row>
    <row r="455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</row>
    <row r="456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</row>
    <row r="457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</row>
    <row r="458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</row>
    <row r="459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</row>
    <row r="460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</row>
    <row r="461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</row>
    <row r="462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</row>
    <row r="463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</row>
    <row r="464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</row>
    <row r="465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</row>
    <row r="466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</row>
    <row r="467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</row>
    <row r="468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</row>
    <row r="469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</row>
    <row r="470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</row>
    <row r="471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</row>
    <row r="472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</row>
    <row r="473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</row>
    <row r="474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</row>
    <row r="475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</row>
    <row r="476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</row>
    <row r="477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</row>
    <row r="478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</row>
    <row r="479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</row>
    <row r="480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</row>
    <row r="481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</row>
    <row r="482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</row>
    <row r="483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</row>
    <row r="484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</row>
    <row r="485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</row>
    <row r="486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</row>
    <row r="487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</row>
    <row r="488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</row>
    <row r="489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</row>
    <row r="490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</row>
    <row r="491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</row>
    <row r="492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</row>
    <row r="493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</row>
    <row r="494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</row>
    <row r="495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</row>
    <row r="496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</row>
    <row r="497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</row>
    <row r="498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</row>
    <row r="499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</row>
    <row r="500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</row>
    <row r="501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</row>
    <row r="502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</row>
    <row r="503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</row>
    <row r="504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</row>
    <row r="505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</row>
    <row r="506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</row>
    <row r="507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</row>
    <row r="508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</row>
    <row r="509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</row>
    <row r="510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</row>
    <row r="511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</row>
    <row r="512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</row>
    <row r="513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</row>
    <row r="514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</row>
    <row r="515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</row>
    <row r="516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</row>
    <row r="517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</row>
    <row r="518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</row>
    <row r="519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</row>
    <row r="520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</row>
    <row r="521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</row>
    <row r="522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</row>
    <row r="523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</row>
    <row r="524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</row>
    <row r="525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</row>
    <row r="526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</row>
    <row r="527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</row>
    <row r="528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</row>
    <row r="529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</row>
    <row r="530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</row>
    <row r="531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</row>
    <row r="532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</row>
    <row r="533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</row>
    <row r="534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</row>
    <row r="535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</row>
    <row r="536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</row>
    <row r="537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</row>
    <row r="538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</row>
    <row r="539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</row>
    <row r="540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</row>
    <row r="541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</row>
    <row r="542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</row>
    <row r="543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</row>
    <row r="544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</row>
    <row r="545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</row>
    <row r="546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</row>
    <row r="547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</row>
    <row r="548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</row>
    <row r="549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</row>
    <row r="550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</row>
    <row r="551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</row>
    <row r="552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</row>
    <row r="553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</row>
    <row r="554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</row>
    <row r="555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</row>
    <row r="556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</row>
    <row r="557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</row>
    <row r="558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</row>
    <row r="559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</row>
    <row r="560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</row>
    <row r="561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</row>
    <row r="562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</row>
    <row r="563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</row>
    <row r="564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</row>
    <row r="565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</row>
    <row r="566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</row>
    <row r="567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</row>
    <row r="568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</row>
    <row r="569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</row>
    <row r="570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</row>
    <row r="571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</row>
    <row r="572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</row>
    <row r="573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</row>
    <row r="574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</row>
    <row r="575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</row>
    <row r="576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</row>
    <row r="577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</row>
    <row r="578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</row>
    <row r="579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</row>
    <row r="580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</row>
    <row r="581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</row>
    <row r="582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</row>
    <row r="583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</row>
    <row r="584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</row>
    <row r="585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</row>
    <row r="586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</row>
    <row r="587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</row>
    <row r="588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</row>
    <row r="589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</row>
    <row r="590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</row>
    <row r="591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</row>
    <row r="592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</row>
    <row r="593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</row>
    <row r="594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</row>
    <row r="595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</row>
    <row r="596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</row>
    <row r="597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</row>
    <row r="598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</row>
    <row r="599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</row>
    <row r="600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</row>
    <row r="601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</row>
    <row r="602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</row>
    <row r="603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</row>
    <row r="604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</row>
    <row r="605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</row>
    <row r="606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</row>
    <row r="607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</row>
    <row r="608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</row>
    <row r="609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</row>
    <row r="610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</row>
    <row r="611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</row>
    <row r="612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</row>
    <row r="613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</row>
    <row r="614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</row>
    <row r="615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</row>
    <row r="616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</row>
    <row r="617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</row>
    <row r="618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</row>
    <row r="619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</row>
    <row r="620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</row>
    <row r="621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</row>
    <row r="622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</row>
    <row r="623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</row>
    <row r="624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</row>
    <row r="625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</row>
    <row r="626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</row>
    <row r="627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</row>
    <row r="628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</row>
    <row r="629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</row>
    <row r="630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</row>
    <row r="631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</row>
    <row r="632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</row>
    <row r="633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</row>
    <row r="634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</row>
    <row r="635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</row>
    <row r="636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</row>
    <row r="637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</row>
    <row r="638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</row>
    <row r="639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</row>
    <row r="640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</row>
    <row r="641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</row>
    <row r="642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</row>
    <row r="643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</row>
    <row r="644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</row>
    <row r="645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</row>
    <row r="646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</row>
    <row r="647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</row>
    <row r="648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</row>
    <row r="649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</row>
    <row r="650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</row>
    <row r="651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</row>
    <row r="652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</row>
    <row r="653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</row>
    <row r="654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</row>
    <row r="655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</row>
    <row r="656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</row>
    <row r="657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</row>
    <row r="658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</row>
    <row r="659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</row>
    <row r="660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</row>
    <row r="661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</row>
    <row r="662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</row>
    <row r="663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</row>
    <row r="664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</row>
    <row r="665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</row>
    <row r="666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</row>
    <row r="667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</row>
    <row r="668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</row>
    <row r="669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</row>
    <row r="670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</row>
    <row r="671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</row>
    <row r="672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</row>
    <row r="673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</row>
    <row r="674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</row>
    <row r="675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</row>
    <row r="676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</row>
    <row r="677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</row>
    <row r="678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</row>
    <row r="679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</row>
    <row r="680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</row>
    <row r="681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</row>
    <row r="682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</row>
    <row r="683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</row>
    <row r="684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</row>
    <row r="685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</row>
    <row r="686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</row>
    <row r="687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</row>
    <row r="688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</row>
    <row r="689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</row>
    <row r="690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</row>
    <row r="691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</row>
    <row r="692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</row>
    <row r="693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</row>
    <row r="694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</row>
    <row r="695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</row>
    <row r="696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</row>
    <row r="697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</row>
    <row r="698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</row>
    <row r="699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</row>
    <row r="700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</row>
    <row r="701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</row>
    <row r="702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</row>
    <row r="703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</row>
    <row r="704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</row>
    <row r="705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</row>
    <row r="706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</row>
    <row r="707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</row>
    <row r="708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</row>
    <row r="709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</row>
    <row r="710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</row>
    <row r="711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</row>
    <row r="712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</row>
    <row r="713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</row>
    <row r="714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</row>
    <row r="715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</row>
    <row r="716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</row>
    <row r="717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</row>
    <row r="718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</row>
    <row r="719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</row>
    <row r="720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</row>
    <row r="721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</row>
    <row r="722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</row>
    <row r="723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</row>
    <row r="724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</row>
    <row r="725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</row>
    <row r="726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</row>
    <row r="727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</row>
    <row r="728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</row>
    <row r="729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</row>
    <row r="730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</row>
    <row r="731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</row>
    <row r="732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</row>
    <row r="733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</row>
    <row r="734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</row>
    <row r="735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</row>
    <row r="736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</row>
    <row r="737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</row>
    <row r="738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</row>
    <row r="739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</row>
    <row r="740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</row>
    <row r="741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</row>
    <row r="742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</row>
    <row r="743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</row>
    <row r="744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</row>
    <row r="745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</row>
    <row r="746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</row>
    <row r="747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</row>
    <row r="748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</row>
    <row r="749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</row>
    <row r="750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</row>
    <row r="751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</row>
    <row r="752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</row>
    <row r="753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</row>
    <row r="754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</row>
    <row r="755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</row>
    <row r="756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</row>
    <row r="757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</row>
    <row r="758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</row>
    <row r="759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</row>
    <row r="760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</row>
    <row r="761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</row>
    <row r="762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</row>
    <row r="763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</row>
    <row r="764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</row>
    <row r="765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</row>
    <row r="766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</row>
    <row r="767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</row>
    <row r="768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</row>
    <row r="769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</row>
    <row r="770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</row>
    <row r="771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</row>
    <row r="772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</row>
    <row r="773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</row>
    <row r="774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</row>
    <row r="775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</row>
    <row r="776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</row>
    <row r="777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</row>
    <row r="778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</row>
    <row r="779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</row>
    <row r="780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</row>
    <row r="781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</row>
    <row r="782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</row>
    <row r="783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</row>
    <row r="784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</row>
    <row r="785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</row>
    <row r="786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</row>
    <row r="787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</row>
    <row r="788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</row>
    <row r="789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</row>
    <row r="790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</row>
    <row r="791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</row>
    <row r="792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</row>
    <row r="793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</row>
    <row r="794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</row>
    <row r="795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</row>
    <row r="796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</row>
    <row r="797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</row>
    <row r="798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</row>
    <row r="799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</row>
    <row r="800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</row>
    <row r="801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</row>
    <row r="802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</row>
    <row r="803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</row>
    <row r="804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</row>
    <row r="805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</row>
    <row r="806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</row>
    <row r="807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</row>
    <row r="808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</row>
    <row r="809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</row>
    <row r="810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</row>
    <row r="811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</row>
    <row r="812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</row>
    <row r="813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</row>
    <row r="814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</row>
    <row r="815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</row>
    <row r="816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</row>
    <row r="817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</row>
    <row r="818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</row>
    <row r="819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</row>
    <row r="820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</row>
    <row r="821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</row>
    <row r="822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</row>
    <row r="823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</row>
    <row r="824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</row>
    <row r="825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</row>
    <row r="826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</row>
    <row r="827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</row>
    <row r="828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</row>
    <row r="829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</row>
    <row r="830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</row>
    <row r="831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</row>
    <row r="832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</row>
    <row r="833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</row>
    <row r="834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</row>
    <row r="835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</row>
    <row r="836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</row>
    <row r="837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</row>
    <row r="838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</row>
    <row r="839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</row>
    <row r="840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</row>
    <row r="841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</row>
    <row r="842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</row>
    <row r="843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</row>
    <row r="844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</row>
    <row r="845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</row>
    <row r="846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</row>
    <row r="847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</row>
    <row r="848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</row>
    <row r="849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</row>
    <row r="850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</row>
    <row r="851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</row>
    <row r="852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</row>
    <row r="853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</row>
    <row r="854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</row>
    <row r="855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</row>
    <row r="856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</row>
    <row r="857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</row>
    <row r="858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</row>
    <row r="859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</row>
    <row r="860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</row>
    <row r="861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</row>
    <row r="862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</row>
    <row r="863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</row>
    <row r="864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</row>
    <row r="865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</row>
    <row r="866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</row>
    <row r="867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</row>
    <row r="868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</row>
    <row r="869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</row>
    <row r="870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</row>
    <row r="871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</row>
    <row r="872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</row>
    <row r="873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</row>
    <row r="874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</row>
    <row r="875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</row>
    <row r="876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</row>
    <row r="877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</row>
    <row r="878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</row>
    <row r="879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</row>
    <row r="880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</row>
    <row r="881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</row>
    <row r="882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</row>
    <row r="883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</row>
    <row r="884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</row>
    <row r="885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</row>
    <row r="886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</row>
    <row r="887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</row>
    <row r="888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</row>
    <row r="889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</row>
    <row r="890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</row>
    <row r="891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</row>
    <row r="892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</row>
    <row r="893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</row>
    <row r="894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</row>
    <row r="895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</row>
    <row r="896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</row>
    <row r="897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</row>
    <row r="898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</row>
    <row r="899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</row>
    <row r="900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</row>
    <row r="901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</row>
    <row r="902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</row>
    <row r="903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</row>
    <row r="904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</row>
    <row r="905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</row>
    <row r="906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</row>
    <row r="907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</row>
    <row r="908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</row>
    <row r="909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</row>
    <row r="910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</row>
    <row r="911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</row>
    <row r="912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</row>
    <row r="913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</row>
    <row r="914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</row>
    <row r="915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</row>
    <row r="916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</row>
    <row r="917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</row>
    <row r="918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</row>
    <row r="919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</row>
    <row r="920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</row>
    <row r="921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</row>
    <row r="922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</row>
    <row r="923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</row>
    <row r="924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</row>
    <row r="925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</row>
    <row r="926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</row>
    <row r="927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</row>
    <row r="928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</row>
    <row r="929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</row>
    <row r="930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</row>
    <row r="931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</row>
    <row r="932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</row>
    <row r="933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</row>
    <row r="934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</row>
    <row r="935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</row>
    <row r="936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</row>
    <row r="937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</row>
    <row r="938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</row>
    <row r="939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</row>
    <row r="940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</row>
    <row r="941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</row>
    <row r="942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</row>
    <row r="943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</row>
    <row r="944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</row>
    <row r="945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</row>
    <row r="946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</row>
    <row r="947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</row>
    <row r="948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</row>
    <row r="949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</row>
    <row r="950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</row>
    <row r="951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</row>
    <row r="952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</row>
    <row r="953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</row>
    <row r="954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</row>
    <row r="955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</row>
    <row r="956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</row>
    <row r="957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</row>
    <row r="958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</row>
    <row r="959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</row>
    <row r="960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</row>
    <row r="961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</row>
    <row r="962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</row>
    <row r="963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</row>
    <row r="964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</row>
    <row r="965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</row>
    <row r="966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</row>
    <row r="967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</row>
    <row r="968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</row>
    <row r="969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</row>
    <row r="970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</row>
    <row r="971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</row>
    <row r="972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</row>
    <row r="973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</row>
    <row r="974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</row>
    <row r="975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</row>
    <row r="976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</row>
    <row r="977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</row>
    <row r="978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</row>
    <row r="979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</row>
    <row r="980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</row>
    <row r="981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</row>
    <row r="982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</row>
    <row r="983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</row>
    <row r="984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</row>
    <row r="985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</row>
    <row r="986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</row>
    <row r="987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</row>
    <row r="988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</row>
    <row r="989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</row>
    <row r="990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</row>
    <row r="991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</row>
    <row r="992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</row>
    <row r="993" ht="15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</row>
    <row r="994" ht="15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</row>
    <row r="995" ht="15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</row>
    <row r="996" ht="15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</row>
    <row r="997" ht="15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</row>
    <row r="998" ht="15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</row>
  </sheetData>
  <mergeCells count="1">
    <mergeCell ref="A2:B2"/>
  </mergeCells>
  <dataValidations>
    <dataValidation type="list" allowBlank="1" showErrorMessage="1" sqref="E4:E132">
      <formula1>Cadastro!$B$2:$B$7</formula1>
    </dataValidation>
    <dataValidation type="list" allowBlank="1" showErrorMessage="1" sqref="G4:G132 I18:J132">
      <formula1>Cadastro!$D$2:$D$7</formula1>
    </dataValidation>
    <dataValidation type="list" allowBlank="1" showErrorMessage="1" sqref="L4:L126">
      <formula1>Cadastro!$G$2:$G$7</formula1>
    </dataValidation>
    <dataValidation type="list" allowBlank="1" showErrorMessage="1" sqref="F4:F133">
      <formula1>Cadastro!$C$2:$C$7</formula1>
    </dataValidation>
    <dataValidation type="list" allowBlank="1" showErrorMessage="1" sqref="H4:H132">
      <formula1>Cadastro!$E$2:$E$7</formula1>
    </dataValidation>
    <dataValidation type="list" allowBlank="1" showErrorMessage="1" sqref="C4">
      <formula1>Cadastro!$F$2:$F$7</formula1>
    </dataValidation>
    <dataValidation type="list" allowBlank="1" showErrorMessage="1" sqref="C5:C132">
      <formula1>#REF!</formula1>
    </dataValidation>
  </dataValidations>
  <hyperlinks>
    <hyperlink r:id="rId1" ref="J4"/>
    <hyperlink r:id="rId2" ref="J5"/>
    <hyperlink r:id="rId3" ref="J6"/>
  </hyperlinks>
  <printOptions/>
  <pageMargins bottom="1.0" footer="0.0" header="0.0" left="0.75" right="0.75" top="1.0"/>
  <pageSetup paperSize="9" orientation="portrait"/>
  <drawing r:id="rId4"/>
  <tableParts count="1"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21.0"/>
    <col customWidth="1" min="2" max="2" width="11.67"/>
    <col customWidth="1" min="3" max="3" width="23.67"/>
    <col customWidth="1" min="4" max="4" width="15.33"/>
    <col customWidth="1" min="5" max="5" width="8.67"/>
    <col customWidth="1" min="6" max="6" width="14.11"/>
    <col customWidth="1" min="7" max="8" width="10.78"/>
    <col customWidth="1" min="9" max="19" width="10.56"/>
  </cols>
  <sheetData>
    <row r="1" ht="97.5" customHeight="1">
      <c r="A1" s="32"/>
      <c r="B1" s="33"/>
      <c r="C1" s="34"/>
      <c r="D1" s="34"/>
      <c r="E1" s="35" t="s">
        <v>47</v>
      </c>
      <c r="H1" s="36">
        <f>COUNTA('Lançamentos'!$B$4:$B$132)</f>
        <v>3</v>
      </c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ht="6.75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25.5" customHeight="1">
      <c r="A3" s="33"/>
      <c r="B3" s="33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ht="25.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ht="25.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ht="25.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ht="25.5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ht="25.5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</row>
    <row r="9" ht="25.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</row>
    <row r="10" ht="25.5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ht="25.5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ht="25.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ht="25.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ht="27.0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ht="25.5" customHeight="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6" ht="25.5" customHeight="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</row>
    <row r="17" ht="25.5" customHeight="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</row>
    <row r="18" ht="27.0" customHeight="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</row>
    <row r="19" ht="27.0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ht="27.0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ht="27.0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ht="15.75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ht="15.75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4" ht="15.75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</row>
    <row r="25" ht="15.75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</row>
    <row r="26" ht="15.75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ht="15.75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</row>
    <row r="28" ht="15.7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</row>
    <row r="29" ht="15.7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</row>
    <row r="30" ht="15.75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ht="15.7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</row>
    <row r="32" ht="15.75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</row>
    <row r="33" ht="15.75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</row>
    <row r="34" ht="15.7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</row>
    <row r="35" ht="15.75" customHeight="1">
      <c r="A35" s="34"/>
      <c r="B35" s="38" t="s">
        <v>4</v>
      </c>
      <c r="C35" s="38"/>
      <c r="D35" s="39" t="s">
        <v>5</v>
      </c>
      <c r="E35" s="38"/>
      <c r="F35" s="39" t="s">
        <v>6</v>
      </c>
      <c r="G35" s="38"/>
      <c r="H35" s="38" t="s">
        <v>7</v>
      </c>
      <c r="I35" s="38"/>
      <c r="J35" s="39" t="s">
        <v>8</v>
      </c>
      <c r="K35" s="38"/>
      <c r="L35" s="39" t="s">
        <v>9</v>
      </c>
      <c r="M35" s="40"/>
      <c r="N35" s="34"/>
      <c r="O35" s="34"/>
      <c r="P35" s="34"/>
      <c r="Q35" s="34"/>
      <c r="R35" s="34"/>
      <c r="S35" s="34"/>
    </row>
    <row r="36" ht="15.75" customHeight="1">
      <c r="A36" s="34"/>
      <c r="B36" s="41" t="s">
        <v>10</v>
      </c>
      <c r="C36" s="41">
        <f>COUNTIF('Lançamentos'!$E$4:$E$132,'Relatório'!B36)</f>
        <v>1</v>
      </c>
      <c r="D36" s="42" t="s">
        <v>11</v>
      </c>
      <c r="E36" s="41">
        <f>COUNTIF('Lançamentos'!$F$4:$F$132,'Relatório'!D36)</f>
        <v>3</v>
      </c>
      <c r="F36" s="42" t="s">
        <v>12</v>
      </c>
      <c r="G36" s="41">
        <f>COUNTIF('Lançamentos'!$G$4:$G$132,'Relatório'!F36)</f>
        <v>1</v>
      </c>
      <c r="H36" s="41" t="s">
        <v>13</v>
      </c>
      <c r="I36" s="41">
        <f>COUNTIF('Lançamentos'!$H$4:$H$132,'Relatório'!H36)</f>
        <v>1</v>
      </c>
      <c r="J36" s="43" t="s">
        <v>14</v>
      </c>
      <c r="K36" s="41">
        <f>COUNTIF('Lançamentos'!$C$4:$C$132,J36)</f>
        <v>2</v>
      </c>
      <c r="L36" s="41" t="s">
        <v>48</v>
      </c>
      <c r="M36" s="41">
        <f>COUNTIF('Lançamentos'!$L$4:$L$132,L36)</f>
        <v>0</v>
      </c>
      <c r="N36" s="34"/>
      <c r="O36" s="34"/>
      <c r="P36" s="34"/>
      <c r="Q36" s="34"/>
      <c r="R36" s="34"/>
      <c r="S36" s="34"/>
    </row>
    <row r="37" ht="15.75" customHeight="1">
      <c r="A37" s="34"/>
      <c r="B37" s="41" t="s">
        <v>16</v>
      </c>
      <c r="C37" s="41">
        <f>COUNTIF('Lançamentos'!$E$4:$E$132,'Relatório'!B37)</f>
        <v>1</v>
      </c>
      <c r="D37" s="42" t="s">
        <v>17</v>
      </c>
      <c r="E37" s="41">
        <f>COUNTIF('Lançamentos'!$F$4:$F$132,'Relatório'!D37)</f>
        <v>0</v>
      </c>
      <c r="F37" s="42" t="s">
        <v>18</v>
      </c>
      <c r="G37" s="41">
        <f>COUNTIF('Lançamentos'!$G$4:$G$132,'Relatório'!F37)</f>
        <v>2</v>
      </c>
      <c r="H37" s="41" t="s">
        <v>19</v>
      </c>
      <c r="I37" s="41">
        <f>COUNTIF('Lançamentos'!$H$4:$H$132,'Relatório'!H37)</f>
        <v>1</v>
      </c>
      <c r="J37" s="43" t="s">
        <v>20</v>
      </c>
      <c r="K37" s="41">
        <f>COUNTIF('Lançamentos'!$C$4:$C$132,J37)</f>
        <v>1</v>
      </c>
      <c r="L37" s="41" t="s">
        <v>49</v>
      </c>
      <c r="M37" s="41">
        <f>COUNTIF('Lançamentos'!$L$4:$L$132,L37)</f>
        <v>0</v>
      </c>
      <c r="N37" s="34"/>
      <c r="O37" s="34"/>
      <c r="P37" s="34"/>
      <c r="Q37" s="34"/>
      <c r="R37" s="34"/>
      <c r="S37" s="34"/>
    </row>
    <row r="38" ht="15.75" customHeight="1">
      <c r="A38" s="34"/>
      <c r="B38" s="41" t="s">
        <v>22</v>
      </c>
      <c r="C38" s="41">
        <f>COUNTIF('Lançamentos'!$E$4:$E$132,'Relatório'!B38)</f>
        <v>0</v>
      </c>
      <c r="D38" s="42" t="s">
        <v>50</v>
      </c>
      <c r="E38" s="41">
        <f>COUNTIF('Lançamentos'!$F$4:$F$132,'Relatório'!D38)</f>
        <v>0</v>
      </c>
      <c r="F38" s="42" t="s">
        <v>24</v>
      </c>
      <c r="G38" s="41">
        <f>COUNTIF('Lançamentos'!$G$4:$G$132,'Relatório'!F38)</f>
        <v>0</v>
      </c>
      <c r="H38" s="41" t="s">
        <v>25</v>
      </c>
      <c r="I38" s="41">
        <f>COUNTIF('Lançamentos'!$H$4:$H$132,'Relatório'!H38)</f>
        <v>1</v>
      </c>
      <c r="J38" s="43"/>
      <c r="K38" s="41">
        <f>COUNTIF('Lançamentos'!$C$4:$C$132,J38)</f>
        <v>0</v>
      </c>
      <c r="L38" s="41" t="s">
        <v>51</v>
      </c>
      <c r="M38" s="41">
        <f>COUNTIF('Lançamentos'!$L$4:$L$132,L38)</f>
        <v>0</v>
      </c>
      <c r="N38" s="34"/>
      <c r="O38" s="34"/>
      <c r="P38" s="34"/>
      <c r="Q38" s="34"/>
      <c r="R38" s="34"/>
      <c r="S38" s="34"/>
    </row>
    <row r="39" ht="15.75" customHeight="1">
      <c r="A39" s="34"/>
      <c r="B39" s="41" t="s">
        <v>28</v>
      </c>
      <c r="C39" s="41">
        <f>COUNTIF('Lançamentos'!$E$4:$E$132,'Relatório'!B39)</f>
        <v>1</v>
      </c>
      <c r="D39" s="42" t="s">
        <v>23</v>
      </c>
      <c r="E39" s="41">
        <f>COUNTIF('Lançamentos'!$F$4:$F$132,'Relatório'!D39)</f>
        <v>0</v>
      </c>
      <c r="F39" s="42" t="s">
        <v>29</v>
      </c>
      <c r="G39" s="41">
        <f>COUNTIF('Lançamentos'!$G$4:$G$132,'Relatório'!F39)</f>
        <v>0</v>
      </c>
      <c r="H39" s="41" t="s">
        <v>30</v>
      </c>
      <c r="I39" s="41">
        <f>COUNTIF('Lançamentos'!$H$4:$H$132,'Relatório'!H39)</f>
        <v>0</v>
      </c>
      <c r="J39" s="43"/>
      <c r="K39" s="41">
        <f>COUNTIF('Lançamentos'!$C$4:$C$132,J39)</f>
        <v>0</v>
      </c>
      <c r="L39" s="41" t="s">
        <v>52</v>
      </c>
      <c r="M39" s="41">
        <f>COUNTIF('Lançamentos'!$L$4:$L$132,L39)</f>
        <v>0</v>
      </c>
      <c r="N39" s="34"/>
      <c r="O39" s="34"/>
      <c r="P39" s="34"/>
      <c r="Q39" s="34"/>
      <c r="R39" s="34"/>
      <c r="S39" s="34"/>
    </row>
    <row r="40" ht="15.75" customHeight="1">
      <c r="A40" s="34"/>
      <c r="B40" s="43"/>
      <c r="C40" s="43"/>
      <c r="D40" s="43"/>
      <c r="E40" s="43"/>
      <c r="F40" s="43"/>
      <c r="G40" s="43"/>
      <c r="H40" s="43"/>
      <c r="I40" s="43"/>
      <c r="J40" s="43"/>
      <c r="K40" s="41">
        <f>COUNTIF('Lançamentos'!$C$4:$C$132,J40)</f>
        <v>0</v>
      </c>
      <c r="L40" s="41" t="s">
        <v>53</v>
      </c>
      <c r="M40" s="41">
        <f>COUNTIF('Lançamentos'!$L$4:$L$132,L40)</f>
        <v>0</v>
      </c>
      <c r="N40" s="34"/>
      <c r="O40" s="34"/>
      <c r="P40" s="34"/>
      <c r="Q40" s="34"/>
      <c r="R40" s="34"/>
      <c r="S40" s="34"/>
    </row>
    <row r="41" ht="15.75" customHeight="1">
      <c r="A41" s="34"/>
      <c r="B41" s="43"/>
      <c r="C41" s="43"/>
      <c r="D41" s="43"/>
      <c r="E41" s="43"/>
      <c r="F41" s="43"/>
      <c r="G41" s="43"/>
      <c r="H41" s="43"/>
      <c r="I41" s="43"/>
      <c r="J41" s="43"/>
      <c r="K41" s="41">
        <f>COUNTIF('Lançamentos'!$C$4:$C$132,J41)</f>
        <v>0</v>
      </c>
      <c r="L41" s="44"/>
      <c r="M41" s="41">
        <f>COUNTIF('Lançamentos'!$L$4:$L$132,L41)</f>
        <v>0</v>
      </c>
      <c r="N41" s="34"/>
      <c r="O41" s="34"/>
      <c r="P41" s="34"/>
      <c r="Q41" s="34"/>
      <c r="R41" s="34"/>
      <c r="S41" s="34"/>
    </row>
    <row r="42" ht="15.7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</row>
    <row r="43" ht="15.75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</row>
    <row r="44" ht="15.7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</row>
  </sheetData>
  <mergeCells count="1">
    <mergeCell ref="E1:G1"/>
  </mergeCells>
  <printOptions/>
  <pageMargins bottom="1.0" footer="0.0" header="0.0" left="0.75" right="0.75" top="1.0"/>
  <pageSetup paperSize="9" orientation="portrait"/>
  <drawing r:id="rId1"/>
</worksheet>
</file>